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7920" yWindow="340" windowWidth="21600" windowHeight="14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I26"/>
  <c r="E21"/>
  <c r="F21"/>
  <c r="H26"/>
  <c r="I32"/>
  <c r="H32"/>
  <c r="G5"/>
  <c r="J5"/>
  <c r="G6"/>
  <c r="J6"/>
  <c r="G7"/>
  <c r="J7"/>
  <c r="G8"/>
  <c r="J8"/>
  <c r="G9"/>
  <c r="J9"/>
  <c r="G10"/>
  <c r="J10"/>
  <c r="G11"/>
  <c r="J11"/>
  <c r="G12"/>
  <c r="J12"/>
  <c r="G13"/>
  <c r="J13"/>
  <c r="G14"/>
  <c r="J14"/>
  <c r="G15"/>
  <c r="J15"/>
  <c r="G16"/>
  <c r="J16"/>
  <c r="G17"/>
  <c r="J17"/>
  <c r="G18"/>
  <c r="J18"/>
  <c r="G19"/>
  <c r="J19"/>
  <c r="G20"/>
  <c r="J20"/>
  <c r="G21"/>
  <c r="J21"/>
  <c r="J22"/>
  <c r="I5"/>
  <c r="I6"/>
  <c r="I7"/>
  <c r="I8"/>
  <c r="I9"/>
  <c r="I10"/>
  <c r="I11"/>
  <c r="I12"/>
  <c r="I13"/>
  <c r="I14"/>
  <c r="I15"/>
  <c r="I16"/>
  <c r="I17"/>
  <c r="I18"/>
  <c r="I19"/>
  <c r="I20"/>
  <c r="I21"/>
  <c r="I22"/>
  <c r="H5"/>
  <c r="H6"/>
  <c r="H7"/>
  <c r="H8"/>
  <c r="H9"/>
  <c r="H10"/>
  <c r="H11"/>
  <c r="H12"/>
  <c r="H13"/>
  <c r="H14"/>
  <c r="H15"/>
  <c r="H16"/>
  <c r="H17"/>
  <c r="H18"/>
  <c r="H19"/>
  <c r="H20"/>
  <c r="H21"/>
  <c r="H22"/>
</calcChain>
</file>

<file path=xl/sharedStrings.xml><?xml version="1.0" encoding="utf-8"?>
<sst xmlns="http://schemas.openxmlformats.org/spreadsheetml/2006/main" count="18" uniqueCount="18">
  <si>
    <t>p =</t>
    <phoneticPr fontId="2" type="noConversion"/>
  </si>
  <si>
    <t>q =</t>
    <phoneticPr fontId="2" type="noConversion"/>
  </si>
  <si>
    <t>frequency of</t>
    <phoneticPr fontId="2" type="noConversion"/>
  </si>
  <si>
    <t>frequency of</t>
    <phoneticPr fontId="2" type="noConversion"/>
  </si>
  <si>
    <t xml:space="preserve">A = </t>
    <phoneticPr fontId="2" type="noConversion"/>
  </si>
  <si>
    <t xml:space="preserve">B = </t>
    <phoneticPr fontId="2" type="noConversion"/>
  </si>
  <si>
    <t>Gametes</t>
    <phoneticPr fontId="2" type="noConversion"/>
  </si>
  <si>
    <t>Zygotes</t>
    <phoneticPr fontId="2" type="noConversion"/>
  </si>
  <si>
    <t>AB</t>
    <phoneticPr fontId="2" type="noConversion"/>
  </si>
  <si>
    <t>BB</t>
    <phoneticPr fontId="2" type="noConversion"/>
  </si>
  <si>
    <t>Number of Each Genotype</t>
    <phoneticPr fontId="2" type="noConversion"/>
  </si>
  <si>
    <t>AA</t>
    <phoneticPr fontId="2" type="noConversion"/>
  </si>
  <si>
    <t>Number of each allele</t>
    <phoneticPr fontId="2" type="noConversion"/>
  </si>
  <si>
    <t>A</t>
    <phoneticPr fontId="2" type="noConversion"/>
  </si>
  <si>
    <t>B</t>
    <phoneticPr fontId="2" type="noConversion"/>
  </si>
  <si>
    <t>Allele frequency next generation</t>
    <phoneticPr fontId="2" type="noConversion"/>
  </si>
  <si>
    <t>p</t>
    <phoneticPr fontId="2" type="noConversion"/>
  </si>
  <si>
    <t>q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</si>
</sst>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sz val="10"/>
      <name val="Verdana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0" xfId="0" applyFill="1"/>
    <xf numFmtId="0" fontId="0" fillId="2" borderId="0" xfId="0" applyFill="1"/>
    <xf numFmtId="0" fontId="1" fillId="4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Frequency of Genotypes in a Population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Sheet1!$H$4:$J$4</c:f>
              <c:strCache>
                <c:ptCount val="3"/>
                <c:pt idx="0">
                  <c:v>AA</c:v>
                </c:pt>
                <c:pt idx="1">
                  <c:v>AB</c:v>
                </c:pt>
                <c:pt idx="2">
                  <c:v>BB</c:v>
                </c:pt>
              </c:strCache>
            </c:strRef>
          </c:cat>
          <c:val>
            <c:numRef>
              <c:f>Sheet1!$H$22:$J$22</c:f>
              <c:numCache>
                <c:formatCode>General</c:formatCode>
                <c:ptCount val="3"/>
                <c:pt idx="0">
                  <c:v>6.0</c:v>
                </c:pt>
                <c:pt idx="1">
                  <c:v>10.0</c:v>
                </c:pt>
                <c:pt idx="2">
                  <c:v>1.0</c:v>
                </c:pt>
              </c:numCache>
            </c:numRef>
          </c:val>
        </c:ser>
        <c:shape val="box"/>
        <c:axId val="400090952"/>
        <c:axId val="400102648"/>
        <c:axId val="0"/>
      </c:bar3DChart>
      <c:catAx>
        <c:axId val="400090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Genotypes</a:t>
                </a:r>
              </a:p>
            </c:rich>
          </c:tx>
          <c:layout/>
        </c:title>
        <c:tickLblPos val="nextTo"/>
        <c:crossAx val="400102648"/>
        <c:crosses val="autoZero"/>
        <c:auto val="1"/>
        <c:lblAlgn val="ctr"/>
        <c:lblOffset val="100"/>
      </c:catAx>
      <c:valAx>
        <c:axId val="400102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00090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596900</xdr:colOff>
      <xdr:row>6</xdr:row>
      <xdr:rowOff>76200</xdr:rowOff>
    </xdr:from>
    <xdr:to>
      <xdr:col>15</xdr:col>
      <xdr:colOff>406400</xdr:colOff>
      <xdr:row>23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32"/>
  <sheetViews>
    <sheetView tabSelected="1" workbookViewId="0">
      <selection activeCell="J34" sqref="J34"/>
    </sheetView>
  </sheetViews>
  <sheetFormatPr baseColWidth="10" defaultRowHeight="13"/>
  <cols>
    <col min="1" max="1" width="7.140625" customWidth="1"/>
    <col min="2" max="2" width="12.140625" customWidth="1"/>
    <col min="3" max="3" width="6.42578125" customWidth="1"/>
    <col min="4" max="4" width="6.7109375" customWidth="1"/>
  </cols>
  <sheetData>
    <row r="2" spans="1:10">
      <c r="A2" s="2" t="s">
        <v>0</v>
      </c>
      <c r="B2" s="2" t="s">
        <v>2</v>
      </c>
      <c r="C2" s="2" t="s">
        <v>4</v>
      </c>
      <c r="D2" s="2">
        <v>0.6</v>
      </c>
    </row>
    <row r="3" spans="1:10">
      <c r="A3" s="1" t="s">
        <v>1</v>
      </c>
      <c r="B3" s="1" t="s">
        <v>3</v>
      </c>
      <c r="C3" s="1" t="s">
        <v>5</v>
      </c>
      <c r="D3" s="1">
        <v>0.4</v>
      </c>
      <c r="H3" t="s">
        <v>10</v>
      </c>
    </row>
    <row r="4" spans="1:10">
      <c r="E4" t="s">
        <v>6</v>
      </c>
      <c r="G4" t="s">
        <v>7</v>
      </c>
      <c r="H4" t="s">
        <v>11</v>
      </c>
      <c r="I4" t="s">
        <v>8</v>
      </c>
      <c r="J4" t="s">
        <v>9</v>
      </c>
    </row>
    <row r="5" spans="1:10">
      <c r="E5" s="3" t="str">
        <f ca="1">IF(RAND()&lt;=D$2, "A", "B")</f>
        <v>A</v>
      </c>
      <c r="F5" s="3" t="str">
        <f ca="1">IF(RAND()&lt;=D$2, "A", "B")</f>
        <v>B</v>
      </c>
      <c r="G5" s="4" t="str">
        <f ca="1">CONCATENATE(E5,F5)</f>
        <v>AB</v>
      </c>
      <c r="H5">
        <f ca="1">IF(G5="AA",1,0)</f>
        <v>0</v>
      </c>
      <c r="I5">
        <f ca="1">IF(G5="AB",1,(IF(G5="BA",1,0)))</f>
        <v>1</v>
      </c>
      <c r="J5">
        <f ca="1">IF(G5="BB",1,0)</f>
        <v>0</v>
      </c>
    </row>
    <row r="6" spans="1:10">
      <c r="E6" s="3" t="str">
        <f t="shared" ref="E6:E21" ca="1" si="0">IF(RAND()&lt;=D$2, "A", "B")</f>
        <v>B</v>
      </c>
      <c r="F6" s="3" t="str">
        <f t="shared" ref="F6:F21" ca="1" si="1">IF(RAND()&lt;=D$2, "A", "B")</f>
        <v>B</v>
      </c>
      <c r="G6" s="4" t="str">
        <f t="shared" ref="G6:G21" ca="1" si="2">CONCATENATE(E6,F6)</f>
        <v>BB</v>
      </c>
      <c r="H6">
        <f t="shared" ref="H6:H21" ca="1" si="3">IF(G6="AA",1,0)</f>
        <v>0</v>
      </c>
      <c r="I6">
        <f t="shared" ref="I6:I21" ca="1" si="4">IF(G6="AB",1,(IF(G6="BA",1,0)))</f>
        <v>0</v>
      </c>
      <c r="J6">
        <f t="shared" ref="J6:J21" ca="1" si="5">IF(G6="BB",1,0)</f>
        <v>1</v>
      </c>
    </row>
    <row r="7" spans="1:10">
      <c r="E7" s="3" t="str">
        <f t="shared" ca="1" si="0"/>
        <v>A</v>
      </c>
      <c r="F7" s="3" t="str">
        <f t="shared" ca="1" si="1"/>
        <v>B</v>
      </c>
      <c r="G7" s="4" t="str">
        <f t="shared" ca="1" si="2"/>
        <v>AB</v>
      </c>
      <c r="H7">
        <f t="shared" ca="1" si="3"/>
        <v>0</v>
      </c>
      <c r="I7">
        <f t="shared" ca="1" si="4"/>
        <v>1</v>
      </c>
      <c r="J7">
        <f t="shared" ca="1" si="5"/>
        <v>0</v>
      </c>
    </row>
    <row r="8" spans="1:10">
      <c r="E8" s="3" t="str">
        <f t="shared" ca="1" si="0"/>
        <v>B</v>
      </c>
      <c r="F8" s="3" t="str">
        <f t="shared" ca="1" si="1"/>
        <v>A</v>
      </c>
      <c r="G8" s="4" t="str">
        <f t="shared" ca="1" si="2"/>
        <v>BA</v>
      </c>
      <c r="H8">
        <f t="shared" ca="1" si="3"/>
        <v>0</v>
      </c>
      <c r="I8">
        <f t="shared" ca="1" si="4"/>
        <v>1</v>
      </c>
      <c r="J8">
        <f t="shared" ca="1" si="5"/>
        <v>0</v>
      </c>
    </row>
    <row r="9" spans="1:10">
      <c r="E9" s="3" t="str">
        <f t="shared" ca="1" si="0"/>
        <v>A</v>
      </c>
      <c r="F9" s="3" t="str">
        <f t="shared" ca="1" si="1"/>
        <v>A</v>
      </c>
      <c r="G9" s="4" t="str">
        <f t="shared" ca="1" si="2"/>
        <v>AA</v>
      </c>
      <c r="H9">
        <f t="shared" ca="1" si="3"/>
        <v>1</v>
      </c>
      <c r="I9">
        <f t="shared" ca="1" si="4"/>
        <v>0</v>
      </c>
      <c r="J9">
        <f t="shared" ca="1" si="5"/>
        <v>0</v>
      </c>
    </row>
    <row r="10" spans="1:10">
      <c r="E10" s="3" t="str">
        <f t="shared" ca="1" si="0"/>
        <v>A</v>
      </c>
      <c r="F10" s="3" t="str">
        <f t="shared" ca="1" si="1"/>
        <v>A</v>
      </c>
      <c r="G10" s="4" t="str">
        <f t="shared" ca="1" si="2"/>
        <v>AA</v>
      </c>
      <c r="H10">
        <f t="shared" ca="1" si="3"/>
        <v>1</v>
      </c>
      <c r="I10">
        <f t="shared" ca="1" si="4"/>
        <v>0</v>
      </c>
      <c r="J10">
        <f t="shared" ca="1" si="5"/>
        <v>0</v>
      </c>
    </row>
    <row r="11" spans="1:10">
      <c r="E11" s="3" t="str">
        <f t="shared" ca="1" si="0"/>
        <v>B</v>
      </c>
      <c r="F11" s="3" t="str">
        <f t="shared" ca="1" si="1"/>
        <v>A</v>
      </c>
      <c r="G11" s="4" t="str">
        <f t="shared" ca="1" si="2"/>
        <v>BA</v>
      </c>
      <c r="H11">
        <f t="shared" ca="1" si="3"/>
        <v>0</v>
      </c>
      <c r="I11">
        <f t="shared" ca="1" si="4"/>
        <v>1</v>
      </c>
      <c r="J11">
        <f t="shared" ca="1" si="5"/>
        <v>0</v>
      </c>
    </row>
    <row r="12" spans="1:10">
      <c r="E12" s="3" t="str">
        <f t="shared" ca="1" si="0"/>
        <v>A</v>
      </c>
      <c r="F12" s="3" t="str">
        <f t="shared" ca="1" si="1"/>
        <v>B</v>
      </c>
      <c r="G12" s="4" t="str">
        <f t="shared" ca="1" si="2"/>
        <v>AB</v>
      </c>
      <c r="H12">
        <f t="shared" ca="1" si="3"/>
        <v>0</v>
      </c>
      <c r="I12">
        <f t="shared" ca="1" si="4"/>
        <v>1</v>
      </c>
      <c r="J12">
        <f t="shared" ca="1" si="5"/>
        <v>0</v>
      </c>
    </row>
    <row r="13" spans="1:10">
      <c r="E13" s="3" t="str">
        <f t="shared" ca="1" si="0"/>
        <v>A</v>
      </c>
      <c r="F13" s="3" t="str">
        <f t="shared" ca="1" si="1"/>
        <v>B</v>
      </c>
      <c r="G13" s="4" t="str">
        <f t="shared" ca="1" si="2"/>
        <v>AB</v>
      </c>
      <c r="H13">
        <f t="shared" ca="1" si="3"/>
        <v>0</v>
      </c>
      <c r="I13">
        <f t="shared" ca="1" si="4"/>
        <v>1</v>
      </c>
      <c r="J13">
        <f t="shared" ca="1" si="5"/>
        <v>0</v>
      </c>
    </row>
    <row r="14" spans="1:10">
      <c r="E14" s="3" t="str">
        <f t="shared" ca="1" si="0"/>
        <v>B</v>
      </c>
      <c r="F14" s="3" t="str">
        <f t="shared" ca="1" si="1"/>
        <v>A</v>
      </c>
      <c r="G14" s="4" t="str">
        <f t="shared" ca="1" si="2"/>
        <v>BA</v>
      </c>
      <c r="H14">
        <f t="shared" ca="1" si="3"/>
        <v>0</v>
      </c>
      <c r="I14">
        <f t="shared" ca="1" si="4"/>
        <v>1</v>
      </c>
      <c r="J14">
        <f t="shared" ca="1" si="5"/>
        <v>0</v>
      </c>
    </row>
    <row r="15" spans="1:10">
      <c r="E15" s="3" t="str">
        <f t="shared" ca="1" si="0"/>
        <v>A</v>
      </c>
      <c r="F15" s="3" t="str">
        <f t="shared" ca="1" si="1"/>
        <v>B</v>
      </c>
      <c r="G15" s="4" t="str">
        <f t="shared" ca="1" si="2"/>
        <v>AB</v>
      </c>
      <c r="H15">
        <f t="shared" ca="1" si="3"/>
        <v>0</v>
      </c>
      <c r="I15">
        <f t="shared" ca="1" si="4"/>
        <v>1</v>
      </c>
      <c r="J15">
        <f t="shared" ca="1" si="5"/>
        <v>0</v>
      </c>
    </row>
    <row r="16" spans="1:10">
      <c r="E16" s="3" t="str">
        <f t="shared" ca="1" si="0"/>
        <v>A</v>
      </c>
      <c r="F16" s="3" t="str">
        <f t="shared" ca="1" si="1"/>
        <v>A</v>
      </c>
      <c r="G16" s="4" t="str">
        <f t="shared" ca="1" si="2"/>
        <v>AA</v>
      </c>
      <c r="H16">
        <f t="shared" ca="1" si="3"/>
        <v>1</v>
      </c>
      <c r="I16">
        <f t="shared" ca="1" si="4"/>
        <v>0</v>
      </c>
      <c r="J16">
        <f t="shared" ca="1" si="5"/>
        <v>0</v>
      </c>
    </row>
    <row r="17" spans="5:10">
      <c r="E17" s="3" t="str">
        <f t="shared" ca="1" si="0"/>
        <v>A</v>
      </c>
      <c r="F17" s="3" t="str">
        <f t="shared" ca="1" si="1"/>
        <v>B</v>
      </c>
      <c r="G17" s="4" t="str">
        <f t="shared" ca="1" si="2"/>
        <v>AB</v>
      </c>
      <c r="H17">
        <f t="shared" ca="1" si="3"/>
        <v>0</v>
      </c>
      <c r="I17">
        <f t="shared" ca="1" si="4"/>
        <v>1</v>
      </c>
      <c r="J17">
        <f t="shared" ca="1" si="5"/>
        <v>0</v>
      </c>
    </row>
    <row r="18" spans="5:10">
      <c r="E18" s="3" t="str">
        <f t="shared" ca="1" si="0"/>
        <v>A</v>
      </c>
      <c r="F18" s="3" t="str">
        <f t="shared" ca="1" si="1"/>
        <v>B</v>
      </c>
      <c r="G18" s="4" t="str">
        <f t="shared" ca="1" si="2"/>
        <v>AB</v>
      </c>
      <c r="H18">
        <f t="shared" ca="1" si="3"/>
        <v>0</v>
      </c>
      <c r="I18">
        <f t="shared" ca="1" si="4"/>
        <v>1</v>
      </c>
      <c r="J18">
        <f t="shared" ca="1" si="5"/>
        <v>0</v>
      </c>
    </row>
    <row r="19" spans="5:10">
      <c r="E19" s="3" t="str">
        <f t="shared" ca="1" si="0"/>
        <v>A</v>
      </c>
      <c r="F19" s="3" t="str">
        <f t="shared" ca="1" si="1"/>
        <v>A</v>
      </c>
      <c r="G19" s="4" t="str">
        <f t="shared" ca="1" si="2"/>
        <v>AA</v>
      </c>
      <c r="H19">
        <f t="shared" ca="1" si="3"/>
        <v>1</v>
      </c>
      <c r="I19">
        <f t="shared" ca="1" si="4"/>
        <v>0</v>
      </c>
      <c r="J19">
        <f t="shared" ca="1" si="5"/>
        <v>0</v>
      </c>
    </row>
    <row r="20" spans="5:10">
      <c r="E20" s="3" t="str">
        <f t="shared" ca="1" si="0"/>
        <v>A</v>
      </c>
      <c r="F20" s="3" t="str">
        <f t="shared" ca="1" si="1"/>
        <v>A</v>
      </c>
      <c r="G20" s="4" t="str">
        <f t="shared" ca="1" si="2"/>
        <v>AA</v>
      </c>
      <c r="H20">
        <f t="shared" ca="1" si="3"/>
        <v>1</v>
      </c>
      <c r="I20">
        <f t="shared" ca="1" si="4"/>
        <v>0</v>
      </c>
      <c r="J20">
        <f t="shared" ca="1" si="5"/>
        <v>0</v>
      </c>
    </row>
    <row r="21" spans="5:10">
      <c r="E21" s="3" t="str">
        <f t="shared" ca="1" si="0"/>
        <v>A</v>
      </c>
      <c r="F21" s="3" t="str">
        <f t="shared" ca="1" si="1"/>
        <v>A</v>
      </c>
      <c r="G21" s="4" t="str">
        <f t="shared" ca="1" si="2"/>
        <v>AA</v>
      </c>
      <c r="H21">
        <f t="shared" ca="1" si="3"/>
        <v>1</v>
      </c>
      <c r="I21">
        <f t="shared" ca="1" si="4"/>
        <v>0</v>
      </c>
      <c r="J21">
        <f t="shared" ca="1" si="5"/>
        <v>0</v>
      </c>
    </row>
    <row r="22" spans="5:10">
      <c r="H22">
        <f ca="1">SUM(H5:H21)</f>
        <v>6</v>
      </c>
      <c r="I22">
        <f ca="1">SUM(I5:I21)</f>
        <v>10</v>
      </c>
      <c r="J22">
        <f ca="1">SUM(J5:J21)</f>
        <v>1</v>
      </c>
    </row>
    <row r="25" spans="5:10">
      <c r="H25" t="s">
        <v>13</v>
      </c>
      <c r="I25" t="s">
        <v>14</v>
      </c>
    </row>
    <row r="26" spans="5:10">
      <c r="E26" t="s">
        <v>12</v>
      </c>
      <c r="H26">
        <f ca="1">COUNTIF(E5:F21, "A")</f>
        <v>22</v>
      </c>
      <c r="I26">
        <f ca="1">COUNTIF(E5:F20, "B")</f>
        <v>12</v>
      </c>
    </row>
    <row r="31" spans="5:10">
      <c r="H31" t="s">
        <v>16</v>
      </c>
      <c r="I31" t="s">
        <v>17</v>
      </c>
    </row>
    <row r="32" spans="5:10">
      <c r="E32" t="s">
        <v>15</v>
      </c>
      <c r="H32">
        <f ca="1">H26/(H26+I26)</f>
        <v>0.6470588235294118</v>
      </c>
      <c r="I32">
        <f ca="1">I26/(H26+I26)</f>
        <v>0.35294117647058826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Lindemulder</dc:creator>
  <cp:lastModifiedBy>Michael Lindemulder</cp:lastModifiedBy>
  <dcterms:created xsi:type="dcterms:W3CDTF">2013-03-19T00:21:41Z</dcterms:created>
  <dcterms:modified xsi:type="dcterms:W3CDTF">2013-03-19T19:02:12Z</dcterms:modified>
</cp:coreProperties>
</file>